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Q803\AppData\Local\Temp\Rar$DIa7324.48948\"/>
    </mc:Choice>
  </mc:AlternateContent>
  <xr:revisionPtr revIDLastSave="0" documentId="13_ncr:1_{4970DF36-797B-45F5-BA0C-6B86F4BA8F36}" xr6:coauthVersionLast="36" xr6:coauthVersionMax="36" xr10:uidLastSave="{00000000-0000-0000-0000-000000000000}"/>
  <bookViews>
    <workbookView xWindow="-110" yWindow="-110" windowWidth="19420" windowHeight="10420" xr2:uid="{00000000-000D-0000-FFFF-FFFF00000000}"/>
  </bookViews>
  <sheets>
    <sheet name="nnex A.1 Bid Form (Technical) " sheetId="1" r:id="rId1"/>
    <sheet name="Annex A.2  Bid Form (Financial)" sheetId="2" r:id="rId2"/>
  </sheets>
  <definedNames>
    <definedName name="_xlnm._FilterDatabase" localSheetId="0" hidden="1">'nnex A.1 Bid Form (Technical) '!$A$3:$K$8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" i="2" l="1"/>
  <c r="B9" i="2"/>
  <c r="C9" i="2"/>
  <c r="D9" i="2"/>
  <c r="E9" i="2"/>
  <c r="F9" i="2"/>
  <c r="C4" i="2"/>
  <c r="A17" i="2"/>
  <c r="C1" i="2" l="1"/>
  <c r="F8" i="2" l="1"/>
  <c r="A8" i="2"/>
  <c r="B8" i="2"/>
  <c r="C8" i="2"/>
  <c r="D8" i="2"/>
  <c r="E8" i="2"/>
  <c r="C5" i="2" l="1"/>
  <c r="D5" i="2"/>
  <c r="E5" i="2"/>
  <c r="F5" i="2"/>
  <c r="C6" i="2"/>
  <c r="D6" i="2"/>
  <c r="E6" i="2"/>
  <c r="F6" i="2"/>
  <c r="C7" i="2"/>
  <c r="D7" i="2"/>
  <c r="E7" i="2"/>
  <c r="F7" i="2"/>
  <c r="F4" i="2"/>
  <c r="E4" i="2"/>
  <c r="D4" i="2"/>
  <c r="B4" i="2" l="1"/>
  <c r="B5" i="2"/>
  <c r="B6" i="2"/>
  <c r="B7" i="2"/>
  <c r="A5" i="2" l="1"/>
  <c r="A6" i="2"/>
  <c r="A7" i="2"/>
  <c r="A4" i="2"/>
  <c r="I10" i="2"/>
  <c r="I12" i="2" s="1"/>
  <c r="C15" i="2"/>
  <c r="C14" i="2"/>
</calcChain>
</file>

<file path=xl/sharedStrings.xml><?xml version="1.0" encoding="utf-8"?>
<sst xmlns="http://schemas.openxmlformats.org/spreadsheetml/2006/main" count="93" uniqueCount="61">
  <si>
    <t xml:space="preserve">Annex A.1 
Technical Bid </t>
  </si>
  <si>
    <t>DRC to complete</t>
  </si>
  <si>
    <t>Bidder to complete</t>
  </si>
  <si>
    <t>#</t>
  </si>
  <si>
    <t>Item/Milestone Required</t>
  </si>
  <si>
    <t>Specification</t>
  </si>
  <si>
    <t>Quantity offered</t>
  </si>
  <si>
    <t>Delivery time offered (days after PO signature):</t>
  </si>
  <si>
    <t>Delivery Terms required (Add Incoterm if necessary):</t>
  </si>
  <si>
    <t>Delivery Terms offered (must include incoterm):</t>
  </si>
  <si>
    <t>Delivery Destination required:</t>
  </si>
  <si>
    <t>Delivery Destination offered:</t>
  </si>
  <si>
    <t>Minimum bid validity period required:</t>
  </si>
  <si>
    <t>Company Name:</t>
  </si>
  <si>
    <t>Contact Person:</t>
  </si>
  <si>
    <t>Address:</t>
  </si>
  <si>
    <t>Phone number:</t>
  </si>
  <si>
    <t>Email Address:</t>
  </si>
  <si>
    <t xml:space="preserve">Date: </t>
  </si>
  <si>
    <t>Signed by a duly authorized company representative:</t>
  </si>
  <si>
    <t>Title:</t>
  </si>
  <si>
    <t>Print Name:</t>
  </si>
  <si>
    <t xml:space="preserve">Stamp of company </t>
  </si>
  <si>
    <t>Unit Price</t>
  </si>
  <si>
    <t xml:space="preserve">Total Price </t>
  </si>
  <si>
    <t>Sub-total</t>
  </si>
  <si>
    <t>Any other costs (please specify)</t>
  </si>
  <si>
    <t>Currency of Tender:</t>
  </si>
  <si>
    <t>Currency of Bid:</t>
  </si>
  <si>
    <t>Date:</t>
  </si>
  <si>
    <t xml:space="preserve">Estimated Quantity </t>
  </si>
  <si>
    <t>INCOTERMS 2020, DDP</t>
  </si>
  <si>
    <t>country of Origin</t>
  </si>
  <si>
    <t>Delivery time required (days after contract signature):</t>
  </si>
  <si>
    <t>three (3)</t>
  </si>
  <si>
    <t>SDG</t>
  </si>
  <si>
    <t>Millet</t>
  </si>
  <si>
    <t>Sorghum</t>
  </si>
  <si>
    <t>Groundnuts</t>
  </si>
  <si>
    <t>Potatoes</t>
  </si>
  <si>
    <t>Egyptian beans</t>
  </si>
  <si>
    <t>Delivery Site</t>
  </si>
  <si>
    <t>Unit</t>
  </si>
  <si>
    <t>Nertiti</t>
  </si>
  <si>
    <t>Kg</t>
  </si>
  <si>
    <t>Annex A.2  Bid Form (Financial)</t>
  </si>
  <si>
    <t>Item/Milestone offered ( full specification)</t>
  </si>
  <si>
    <t>90 days after closing of ITB</t>
  </si>
  <si>
    <t>Total cost (including packing and delivery loading and unloading)</t>
  </si>
  <si>
    <t>Bid validity period offered:</t>
  </si>
  <si>
    <t xml:space="preserve"> Nirtiti DRC Sudan, warehouse</t>
  </si>
  <si>
    <t xml:space="preserve">Additional comments to bidders:
Please provide following proof for ITB evaluation.
Administrative Requirement: Signed and stamp all documents including Technical and financial bids, Contract award acknowledgement, supplier profile and registration form, supplier code of conduct, References, company registration certificate
Technical Requirements: Financial capacity, Year of experience, Number of technical staff, delivery lead time at DRC sites, offered specifications
</t>
  </si>
  <si>
    <t>Millet ((Variety: Baioda
Production Year: 2021-2022
Germination Rate: minimum 85%
Purity Rate: 98%
Weight: 5 Kg each packet)</t>
  </si>
  <si>
    <t xml:space="preserve">Variety: Wad Ahmed
Production Year: 2021-2022
Germination Rate: minimum 85%
Purity Rate: 98%
Weight: 5 Kg  each packet </t>
  </si>
  <si>
    <t>Groundnuts (Variety: Sodary
Production Year: 2021-2022
Germination Rate: minimum 85%
Purity Rate: 98%
Weight: 45 Kg  each packet )</t>
  </si>
  <si>
    <t>Potatoes (Variety: Kraim
Production Year: 2021-2022
Germination Rate: minimum 85%
Purity Rate: 98% 
Weight: 25 Kg  each packet)</t>
  </si>
  <si>
    <t>Egyptian beans (Variety: Supper 
Production Year: 2021-2022
Germination Rate: minimum 85%
Purity Rate: 98% 
Weight: 5 Kg  each packet )</t>
  </si>
  <si>
    <t>Empty Sack with visibily of BHA and DRC logo</t>
  </si>
  <si>
    <t>Pcs</t>
  </si>
  <si>
    <r>
      <rPr>
        <b/>
        <sz val="12"/>
        <color rgb="FFFF0000"/>
        <rFont val="Calibri"/>
        <family val="2"/>
        <scheme val="minor"/>
      </rPr>
      <t xml:space="preserve">ITB </t>
    </r>
    <r>
      <rPr>
        <b/>
        <sz val="12"/>
        <color theme="1"/>
        <rFont val="Calibri"/>
        <family val="2"/>
        <scheme val="minor"/>
      </rPr>
      <t xml:space="preserve">reference number: ITB-SDN-KRT-2023-001- SUMMER SEEDS </t>
    </r>
  </si>
  <si>
    <t>Capacity: 100 Kg
Material: Polypropylene
Color: White
Pattern: Plain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</si>
</sst>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_-;\-* #,##0_-;_-* &quot;-&quot;_-;_-@_-"/>
    <numFmt numFmtId="165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2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i/>
      <sz val="10"/>
      <color theme="1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b/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164" fontId="14" fillId="0" borderId="0" applyFont="0" applyFill="0" applyBorder="0" applyAlignment="0" applyProtection="0"/>
    <xf numFmtId="43" fontId="14" fillId="0" borderId="0" applyFont="0" applyFill="0" applyBorder="0" applyAlignment="0" applyProtection="0"/>
  </cellStyleXfs>
  <cellXfs count="118">
    <xf numFmtId="0" fontId="0" fillId="0" borderId="0" xfId="0"/>
    <xf numFmtId="0" fontId="1" fillId="2" borderId="0" xfId="0" applyFont="1" applyFill="1"/>
    <xf numFmtId="0" fontId="1" fillId="3" borderId="0" xfId="0" applyFont="1" applyFill="1"/>
    <xf numFmtId="0" fontId="2" fillId="0" borderId="3" xfId="0" applyFont="1" applyBorder="1" applyAlignment="1">
      <alignment horizontal="center" vertical="center" wrapText="1"/>
    </xf>
    <xf numFmtId="0" fontId="4" fillId="0" borderId="0" xfId="0" applyFont="1"/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vertical="center" wrapText="1"/>
    </xf>
    <xf numFmtId="0" fontId="6" fillId="2" borderId="11" xfId="0" applyFont="1" applyFill="1" applyBorder="1" applyAlignment="1">
      <alignment vertical="center" wrapText="1"/>
    </xf>
    <xf numFmtId="0" fontId="7" fillId="0" borderId="16" xfId="0" applyFont="1" applyBorder="1" applyAlignment="1">
      <alignment horizontal="left" vertical="center" wrapText="1"/>
    </xf>
    <xf numFmtId="0" fontId="6" fillId="2" borderId="12" xfId="0" applyFont="1" applyFill="1" applyBorder="1" applyAlignment="1">
      <alignment vertical="center" wrapText="1"/>
    </xf>
    <xf numFmtId="0" fontId="7" fillId="0" borderId="17" xfId="0" applyFont="1" applyBorder="1" applyAlignment="1">
      <alignment vertical="center" wrapText="1"/>
    </xf>
    <xf numFmtId="0" fontId="6" fillId="2" borderId="19" xfId="0" applyFont="1" applyFill="1" applyBorder="1" applyAlignment="1">
      <alignment vertical="center" wrapText="1"/>
    </xf>
    <xf numFmtId="0" fontId="4" fillId="2" borderId="0" xfId="0" applyFont="1" applyFill="1"/>
    <xf numFmtId="0" fontId="4" fillId="3" borderId="0" xfId="0" applyFont="1" applyFill="1"/>
    <xf numFmtId="0" fontId="12" fillId="0" borderId="12" xfId="0" applyFont="1" applyBorder="1" applyAlignment="1">
      <alignment horizontal="right" vertical="center" wrapText="1"/>
    </xf>
    <xf numFmtId="2" fontId="12" fillId="0" borderId="13" xfId="0" applyNumberFormat="1" applyFont="1" applyBorder="1" applyAlignment="1">
      <alignment horizontal="right" vertical="center" wrapText="1"/>
    </xf>
    <xf numFmtId="0" fontId="8" fillId="2" borderId="30" xfId="0" applyFont="1" applyFill="1" applyBorder="1" applyAlignment="1">
      <alignment horizontal="right"/>
    </xf>
    <xf numFmtId="0" fontId="8" fillId="2" borderId="12" xfId="0" applyFont="1" applyFill="1" applyBorder="1" applyAlignment="1">
      <alignment horizontal="right" wrapText="1"/>
    </xf>
    <xf numFmtId="0" fontId="11" fillId="2" borderId="14" xfId="0" applyFont="1" applyFill="1" applyBorder="1" applyAlignment="1">
      <alignment vertical="center" wrapText="1"/>
    </xf>
    <xf numFmtId="0" fontId="11" fillId="2" borderId="11" xfId="0" applyFont="1" applyFill="1" applyBorder="1" applyAlignment="1">
      <alignment vertical="center" wrapText="1"/>
    </xf>
    <xf numFmtId="0" fontId="11" fillId="2" borderId="19" xfId="0" applyFont="1" applyFill="1" applyBorder="1" applyAlignment="1">
      <alignment vertical="center" wrapText="1"/>
    </xf>
    <xf numFmtId="0" fontId="4" fillId="0" borderId="0" xfId="0" applyFont="1" applyFill="1"/>
    <xf numFmtId="0" fontId="11" fillId="0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vertical="center" wrapText="1"/>
    </xf>
    <xf numFmtId="0" fontId="12" fillId="0" borderId="11" xfId="0" applyFont="1" applyBorder="1" applyAlignment="1">
      <alignment horizontal="center" vertical="center" wrapText="1"/>
    </xf>
    <xf numFmtId="0" fontId="15" fillId="0" borderId="12" xfId="0" applyFont="1" applyFill="1" applyBorder="1" applyAlignment="1">
      <alignment horizontal="left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16" fillId="0" borderId="12" xfId="0" applyFont="1" applyBorder="1"/>
    <xf numFmtId="0" fontId="11" fillId="0" borderId="12" xfId="0" applyFont="1" applyBorder="1" applyAlignment="1">
      <alignment horizontal="left" vertical="center" wrapText="1"/>
    </xf>
    <xf numFmtId="164" fontId="17" fillId="0" borderId="12" xfId="1" applyFont="1" applyFill="1" applyBorder="1" applyAlignment="1">
      <alignment horizontal="right"/>
    </xf>
    <xf numFmtId="0" fontId="4" fillId="0" borderId="0" xfId="0" applyFont="1" applyBorder="1"/>
    <xf numFmtId="0" fontId="15" fillId="0" borderId="0" xfId="0" applyFont="1" applyFill="1" applyBorder="1" applyAlignment="1">
      <alignment horizontal="left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left" vertical="center" wrapText="1"/>
    </xf>
    <xf numFmtId="0" fontId="15" fillId="0" borderId="13" xfId="0" applyFont="1" applyFill="1" applyBorder="1" applyAlignment="1">
      <alignment horizontal="left" vertical="center" wrapText="1"/>
    </xf>
    <xf numFmtId="2" fontId="4" fillId="2" borderId="35" xfId="0" applyNumberFormat="1" applyFont="1" applyFill="1" applyBorder="1"/>
    <xf numFmtId="2" fontId="4" fillId="2" borderId="17" xfId="0" applyNumberFormat="1" applyFont="1" applyFill="1" applyBorder="1"/>
    <xf numFmtId="0" fontId="8" fillId="2" borderId="20" xfId="0" applyFont="1" applyFill="1" applyBorder="1" applyAlignment="1">
      <alignment horizontal="right"/>
    </xf>
    <xf numFmtId="2" fontId="4" fillId="2" borderId="22" xfId="0" applyNumberFormat="1" applyFont="1" applyFill="1" applyBorder="1"/>
    <xf numFmtId="0" fontId="8" fillId="0" borderId="3" xfId="0" applyFont="1" applyBorder="1" applyAlignment="1">
      <alignment horizontal="center" vertical="center" wrapText="1"/>
    </xf>
    <xf numFmtId="165" fontId="15" fillId="0" borderId="12" xfId="2" applyNumberFormat="1" applyFont="1" applyFill="1" applyBorder="1" applyAlignment="1">
      <alignment horizontal="left" vertical="center" wrapText="1"/>
    </xf>
    <xf numFmtId="0" fontId="11" fillId="0" borderId="36" xfId="0" applyFont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vertical="center" wrapText="1"/>
    </xf>
    <xf numFmtId="0" fontId="6" fillId="2" borderId="12" xfId="0" applyFont="1" applyFill="1" applyBorder="1" applyAlignment="1">
      <alignment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left" vertical="center" wrapText="1"/>
    </xf>
    <xf numFmtId="0" fontId="6" fillId="2" borderId="15" xfId="0" applyFont="1" applyFill="1" applyBorder="1" applyAlignment="1">
      <alignment horizontal="left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left" vertical="top" wrapText="1"/>
    </xf>
    <xf numFmtId="0" fontId="6" fillId="3" borderId="24" xfId="0" applyFont="1" applyFill="1" applyBorder="1" applyAlignment="1">
      <alignment horizontal="left" vertical="top" wrapText="1"/>
    </xf>
    <xf numFmtId="0" fontId="6" fillId="3" borderId="25" xfId="0" applyFont="1" applyFill="1" applyBorder="1" applyAlignment="1">
      <alignment horizontal="left" vertical="top" wrapText="1"/>
    </xf>
    <xf numFmtId="0" fontId="6" fillId="3" borderId="26" xfId="0" applyFont="1" applyFill="1" applyBorder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0" fontId="6" fillId="3" borderId="27" xfId="0" applyFont="1" applyFill="1" applyBorder="1" applyAlignment="1">
      <alignment horizontal="left" vertical="top" wrapText="1"/>
    </xf>
    <xf numFmtId="0" fontId="6" fillId="3" borderId="28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2" xfId="0" applyFont="1" applyFill="1" applyBorder="1" applyAlignment="1">
      <alignment horizontal="left" vertical="top" wrapText="1"/>
    </xf>
    <xf numFmtId="0" fontId="7" fillId="0" borderId="21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6" fillId="2" borderId="19" xfId="0" applyFont="1" applyFill="1" applyBorder="1" applyAlignment="1">
      <alignment vertical="center" wrapText="1"/>
    </xf>
    <xf numFmtId="0" fontId="6" fillId="2" borderId="20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10" fillId="4" borderId="31" xfId="0" applyFont="1" applyFill="1" applyBorder="1" applyAlignment="1">
      <alignment horizontal="center" vertical="center" wrapText="1"/>
    </xf>
    <xf numFmtId="0" fontId="10" fillId="4" borderId="32" xfId="0" applyFont="1" applyFill="1" applyBorder="1" applyAlignment="1">
      <alignment horizontal="center" vertical="center" wrapText="1"/>
    </xf>
    <xf numFmtId="0" fontId="10" fillId="4" borderId="33" xfId="0" applyFont="1" applyFill="1" applyBorder="1" applyAlignment="1">
      <alignment horizontal="center" vertical="center" wrapText="1"/>
    </xf>
    <xf numFmtId="0" fontId="10" fillId="4" borderId="34" xfId="0" applyFont="1" applyFill="1" applyBorder="1" applyAlignment="1">
      <alignment horizontal="center" vertical="center" wrapText="1"/>
    </xf>
    <xf numFmtId="0" fontId="10" fillId="4" borderId="23" xfId="0" applyFont="1" applyFill="1" applyBorder="1" applyAlignment="1">
      <alignment horizontal="center" vertical="center" wrapText="1"/>
    </xf>
    <xf numFmtId="0" fontId="10" fillId="4" borderId="24" xfId="0" applyFont="1" applyFill="1" applyBorder="1" applyAlignment="1">
      <alignment horizontal="center" vertical="center" wrapText="1"/>
    </xf>
    <xf numFmtId="0" fontId="10" fillId="4" borderId="25" xfId="0" applyFont="1" applyFill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0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vertical="center" wrapText="1"/>
    </xf>
    <xf numFmtId="0" fontId="11" fillId="2" borderId="12" xfId="0" applyFont="1" applyFill="1" applyBorder="1" applyAlignment="1">
      <alignment vertical="center" wrapText="1"/>
    </xf>
    <xf numFmtId="0" fontId="12" fillId="0" borderId="16" xfId="0" applyFont="1" applyBorder="1" applyAlignment="1">
      <alignment horizontal="left" vertical="center" wrapText="1"/>
    </xf>
    <xf numFmtId="0" fontId="12" fillId="0" borderId="18" xfId="0" applyFont="1" applyBorder="1" applyAlignment="1">
      <alignment horizontal="left" vertical="center" wrapText="1"/>
    </xf>
    <xf numFmtId="0" fontId="12" fillId="0" borderId="17" xfId="0" applyFont="1" applyBorder="1" applyAlignment="1">
      <alignment horizontal="left" vertical="center" wrapText="1"/>
    </xf>
    <xf numFmtId="0" fontId="11" fillId="2" borderId="19" xfId="0" applyFont="1" applyFill="1" applyBorder="1" applyAlignment="1">
      <alignment vertical="center" wrapText="1"/>
    </xf>
    <xf numFmtId="0" fontId="11" fillId="2" borderId="20" xfId="0" applyFont="1" applyFill="1" applyBorder="1" applyAlignment="1">
      <alignment vertical="center" wrapText="1"/>
    </xf>
    <xf numFmtId="0" fontId="12" fillId="0" borderId="21" xfId="0" applyFont="1" applyBorder="1" applyAlignment="1">
      <alignment horizontal="left" vertical="center" wrapText="1"/>
    </xf>
    <xf numFmtId="0" fontId="12" fillId="0" borderId="29" xfId="0" applyFont="1" applyBorder="1" applyAlignment="1">
      <alignment horizontal="left" vertical="center" wrapText="1"/>
    </xf>
    <xf numFmtId="0" fontId="12" fillId="0" borderId="22" xfId="0" applyFont="1" applyBorder="1" applyAlignment="1">
      <alignment horizontal="left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left" vertical="top" wrapText="1"/>
    </xf>
    <xf numFmtId="0" fontId="13" fillId="0" borderId="24" xfId="0" applyFont="1" applyBorder="1" applyAlignment="1">
      <alignment horizontal="left" vertical="top" wrapText="1"/>
    </xf>
    <xf numFmtId="0" fontId="13" fillId="0" borderId="25" xfId="0" applyFont="1" applyBorder="1" applyAlignment="1">
      <alignment horizontal="left" vertical="top" wrapText="1"/>
    </xf>
    <xf numFmtId="0" fontId="13" fillId="0" borderId="26" xfId="0" applyFont="1" applyBorder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13" fillId="0" borderId="27" xfId="0" applyFont="1" applyBorder="1" applyAlignment="1">
      <alignment horizontal="left" vertical="top" wrapText="1"/>
    </xf>
    <xf numFmtId="0" fontId="13" fillId="0" borderId="28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left" vertical="top" wrapText="1"/>
    </xf>
    <xf numFmtId="0" fontId="13" fillId="0" borderId="2" xfId="0" applyFont="1" applyBorder="1" applyAlignment="1">
      <alignment horizontal="left" vertical="top" wrapText="1"/>
    </xf>
  </cellXfs>
  <cellStyles count="3">
    <cellStyle name="Comma" xfId="2" builtinId="3"/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</xdr:colOff>
      <xdr:row>0</xdr:row>
      <xdr:rowOff>30</xdr:rowOff>
    </xdr:from>
    <xdr:to>
      <xdr:col>1</xdr:col>
      <xdr:colOff>408307</xdr:colOff>
      <xdr:row>0</xdr:row>
      <xdr:rowOff>417092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B699F63-AAFA-45FA-8D1B-143CC0426E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" y="30"/>
          <a:ext cx="862323" cy="407537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</xdr:colOff>
      <xdr:row>0</xdr:row>
      <xdr:rowOff>20</xdr:rowOff>
    </xdr:from>
    <xdr:to>
      <xdr:col>1</xdr:col>
      <xdr:colOff>526699</xdr:colOff>
      <xdr:row>1</xdr:row>
      <xdr:rowOff>18421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071175D-EA5B-4709-BC18-CB4B1A0DA2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" y="20"/>
          <a:ext cx="751056" cy="354951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2"/>
  <sheetViews>
    <sheetView tabSelected="1" topLeftCell="A7" zoomScale="58" zoomScaleNormal="60" workbookViewId="0">
      <selection activeCell="B9" sqref="B9"/>
    </sheetView>
  </sheetViews>
  <sheetFormatPr defaultColWidth="8.81640625" defaultRowHeight="13" x14ac:dyDescent="0.3"/>
  <cols>
    <col min="1" max="1" width="6.453125" style="4" customWidth="1"/>
    <col min="2" max="2" width="73.1796875" style="4" customWidth="1"/>
    <col min="3" max="3" width="57.1796875" style="23" customWidth="1"/>
    <col min="4" max="4" width="13.90625" style="4" customWidth="1"/>
    <col min="5" max="5" width="10.36328125" style="4" customWidth="1"/>
    <col min="6" max="6" width="29" style="4" customWidth="1"/>
    <col min="7" max="7" width="20.1796875" style="4" customWidth="1"/>
    <col min="8" max="8" width="35.81640625" style="4" customWidth="1"/>
    <col min="9" max="9" width="17" style="4" customWidth="1"/>
    <col min="10" max="10" width="13.81640625" style="4" customWidth="1"/>
    <col min="11" max="16384" width="8.81640625" style="4"/>
  </cols>
  <sheetData>
    <row r="1" spans="1:10" ht="39" customHeight="1" thickBot="1" x14ac:dyDescent="0.4">
      <c r="A1" s="1"/>
      <c r="B1" s="2"/>
      <c r="C1" s="47" t="s">
        <v>59</v>
      </c>
      <c r="D1" s="47"/>
      <c r="E1" s="47"/>
      <c r="F1" s="47"/>
      <c r="G1" s="47"/>
      <c r="H1" s="47"/>
      <c r="I1" s="48"/>
      <c r="J1" s="3" t="s">
        <v>0</v>
      </c>
    </row>
    <row r="2" spans="1:10" ht="15.5" x14ac:dyDescent="0.3">
      <c r="A2" s="49" t="s">
        <v>1</v>
      </c>
      <c r="B2" s="50"/>
      <c r="C2" s="50"/>
      <c r="D2" s="51"/>
      <c r="E2" s="51"/>
      <c r="F2" s="52"/>
      <c r="G2" s="60" t="s">
        <v>2</v>
      </c>
      <c r="H2" s="61"/>
      <c r="I2" s="61"/>
      <c r="J2" s="62"/>
    </row>
    <row r="3" spans="1:10" ht="35.25" customHeight="1" x14ac:dyDescent="0.3">
      <c r="A3" s="5" t="s">
        <v>3</v>
      </c>
      <c r="B3" s="6" t="s">
        <v>4</v>
      </c>
      <c r="C3" s="24" t="s">
        <v>5</v>
      </c>
      <c r="D3" s="28" t="s">
        <v>41</v>
      </c>
      <c r="E3" s="28" t="s">
        <v>42</v>
      </c>
      <c r="F3" s="25" t="s">
        <v>30</v>
      </c>
      <c r="G3" s="53" t="s">
        <v>46</v>
      </c>
      <c r="H3" s="54"/>
      <c r="I3" s="6" t="s">
        <v>32</v>
      </c>
      <c r="J3" s="7" t="s">
        <v>6</v>
      </c>
    </row>
    <row r="4" spans="1:10" ht="75" customHeight="1" x14ac:dyDescent="0.35">
      <c r="A4" s="26">
        <v>1</v>
      </c>
      <c r="B4" s="29" t="s">
        <v>36</v>
      </c>
      <c r="C4" s="30" t="s">
        <v>52</v>
      </c>
      <c r="D4" s="30" t="s">
        <v>43</v>
      </c>
      <c r="E4" s="30" t="s">
        <v>44</v>
      </c>
      <c r="F4" s="31">
        <v>4500</v>
      </c>
      <c r="G4" s="65"/>
      <c r="H4" s="66"/>
      <c r="I4" s="16"/>
      <c r="J4" s="17"/>
    </row>
    <row r="5" spans="1:10" ht="75" customHeight="1" x14ac:dyDescent="0.35">
      <c r="A5" s="26">
        <v>2</v>
      </c>
      <c r="B5" s="29" t="s">
        <v>37</v>
      </c>
      <c r="C5" s="30" t="s">
        <v>53</v>
      </c>
      <c r="D5" s="30" t="s">
        <v>43</v>
      </c>
      <c r="E5" s="30" t="s">
        <v>44</v>
      </c>
      <c r="F5" s="31">
        <v>4500</v>
      </c>
      <c r="G5" s="65"/>
      <c r="H5" s="66"/>
      <c r="I5" s="16"/>
      <c r="J5" s="17"/>
    </row>
    <row r="6" spans="1:10" ht="75" customHeight="1" x14ac:dyDescent="0.35">
      <c r="A6" s="26">
        <v>3</v>
      </c>
      <c r="B6" s="29" t="s">
        <v>38</v>
      </c>
      <c r="C6" s="30" t="s">
        <v>54</v>
      </c>
      <c r="D6" s="30" t="s">
        <v>43</v>
      </c>
      <c r="E6" s="30" t="s">
        <v>44</v>
      </c>
      <c r="F6" s="31">
        <v>40500</v>
      </c>
      <c r="G6" s="65"/>
      <c r="H6" s="66"/>
      <c r="I6" s="16"/>
      <c r="J6" s="17"/>
    </row>
    <row r="7" spans="1:10" ht="75" customHeight="1" x14ac:dyDescent="0.35">
      <c r="A7" s="26">
        <v>4</v>
      </c>
      <c r="B7" s="29" t="s">
        <v>39</v>
      </c>
      <c r="C7" s="30" t="s">
        <v>55</v>
      </c>
      <c r="D7" s="30" t="s">
        <v>43</v>
      </c>
      <c r="E7" s="30" t="s">
        <v>44</v>
      </c>
      <c r="F7" s="31">
        <v>22500</v>
      </c>
      <c r="G7" s="65"/>
      <c r="H7" s="66"/>
      <c r="I7" s="16"/>
      <c r="J7" s="17"/>
    </row>
    <row r="8" spans="1:10" ht="81" customHeight="1" x14ac:dyDescent="0.35">
      <c r="A8" s="26">
        <v>5</v>
      </c>
      <c r="B8" s="29" t="s">
        <v>40</v>
      </c>
      <c r="C8" s="30" t="s">
        <v>56</v>
      </c>
      <c r="D8" s="30" t="s">
        <v>43</v>
      </c>
      <c r="E8" s="30" t="s">
        <v>44</v>
      </c>
      <c r="F8" s="31">
        <v>4500</v>
      </c>
      <c r="G8" s="65"/>
      <c r="H8" s="66"/>
      <c r="I8" s="16"/>
      <c r="J8" s="17"/>
    </row>
    <row r="9" spans="1:10" ht="81" customHeight="1" thickBot="1" x14ac:dyDescent="0.4">
      <c r="A9" s="26"/>
      <c r="B9" s="29" t="s">
        <v>57</v>
      </c>
      <c r="C9" s="46" t="s">
        <v>60</v>
      </c>
      <c r="D9" s="30" t="s">
        <v>43</v>
      </c>
      <c r="E9" s="46" t="s">
        <v>58</v>
      </c>
      <c r="F9" s="31">
        <v>4500</v>
      </c>
      <c r="G9" s="65"/>
      <c r="H9" s="66"/>
      <c r="I9" s="16"/>
      <c r="J9" s="17"/>
    </row>
    <row r="10" spans="1:10" ht="15.5" x14ac:dyDescent="0.3">
      <c r="A10" s="60" t="s">
        <v>1</v>
      </c>
      <c r="B10" s="61"/>
      <c r="C10" s="61"/>
      <c r="D10" s="61"/>
      <c r="E10" s="61"/>
      <c r="F10" s="62"/>
      <c r="G10" s="60" t="s">
        <v>2</v>
      </c>
      <c r="H10" s="61"/>
      <c r="I10" s="61"/>
      <c r="J10" s="62"/>
    </row>
    <row r="11" spans="1:10" ht="46.5" x14ac:dyDescent="0.3">
      <c r="A11" s="63" t="s">
        <v>33</v>
      </c>
      <c r="B11" s="64"/>
      <c r="C11" s="57" t="s">
        <v>34</v>
      </c>
      <c r="D11" s="58"/>
      <c r="E11" s="58"/>
      <c r="F11" s="59"/>
      <c r="G11" s="8" t="s">
        <v>7</v>
      </c>
      <c r="H11" s="57"/>
      <c r="I11" s="58"/>
      <c r="J11" s="59"/>
    </row>
    <row r="12" spans="1:10" ht="46.5" x14ac:dyDescent="0.3">
      <c r="A12" s="55" t="s">
        <v>8</v>
      </c>
      <c r="B12" s="56"/>
      <c r="C12" s="57" t="s">
        <v>31</v>
      </c>
      <c r="D12" s="58"/>
      <c r="E12" s="58"/>
      <c r="F12" s="59"/>
      <c r="G12" s="8" t="s">
        <v>9</v>
      </c>
      <c r="H12" s="57"/>
      <c r="I12" s="58"/>
      <c r="J12" s="59"/>
    </row>
    <row r="13" spans="1:10" ht="31" x14ac:dyDescent="0.3">
      <c r="A13" s="55" t="s">
        <v>10</v>
      </c>
      <c r="B13" s="56"/>
      <c r="C13" s="57" t="s">
        <v>50</v>
      </c>
      <c r="D13" s="58"/>
      <c r="E13" s="58"/>
      <c r="F13" s="59"/>
      <c r="G13" s="8" t="s">
        <v>11</v>
      </c>
      <c r="H13" s="57"/>
      <c r="I13" s="58"/>
      <c r="J13" s="59"/>
    </row>
    <row r="14" spans="1:10" ht="31.5" thickBot="1" x14ac:dyDescent="0.35">
      <c r="A14" s="79" t="s">
        <v>12</v>
      </c>
      <c r="B14" s="80"/>
      <c r="C14" s="76" t="s">
        <v>47</v>
      </c>
      <c r="D14" s="77"/>
      <c r="E14" s="77"/>
      <c r="F14" s="78"/>
      <c r="G14" s="8" t="s">
        <v>49</v>
      </c>
      <c r="H14" s="57"/>
      <c r="I14" s="58"/>
      <c r="J14" s="59"/>
    </row>
    <row r="15" spans="1:10" ht="45" customHeight="1" x14ac:dyDescent="0.3">
      <c r="A15" s="67" t="s">
        <v>51</v>
      </c>
      <c r="B15" s="68"/>
      <c r="C15" s="68"/>
      <c r="D15" s="68"/>
      <c r="E15" s="68"/>
      <c r="F15" s="69"/>
      <c r="G15" s="9" t="s">
        <v>13</v>
      </c>
      <c r="H15" s="57"/>
      <c r="I15" s="58"/>
      <c r="J15" s="59"/>
    </row>
    <row r="16" spans="1:10" ht="39" customHeight="1" x14ac:dyDescent="0.3">
      <c r="A16" s="70"/>
      <c r="B16" s="71"/>
      <c r="C16" s="71"/>
      <c r="D16" s="71"/>
      <c r="E16" s="71"/>
      <c r="F16" s="72"/>
      <c r="G16" s="9" t="s">
        <v>14</v>
      </c>
      <c r="H16" s="57"/>
      <c r="I16" s="58"/>
      <c r="J16" s="59"/>
    </row>
    <row r="17" spans="1:10" ht="28.5" customHeight="1" x14ac:dyDescent="0.3">
      <c r="A17" s="70"/>
      <c r="B17" s="71"/>
      <c r="C17" s="71"/>
      <c r="D17" s="71"/>
      <c r="E17" s="71"/>
      <c r="F17" s="72"/>
      <c r="G17" s="9" t="s">
        <v>15</v>
      </c>
      <c r="H17" s="10"/>
      <c r="I17" s="11" t="s">
        <v>16</v>
      </c>
      <c r="J17" s="12"/>
    </row>
    <row r="18" spans="1:10" ht="26.5" customHeight="1" x14ac:dyDescent="0.3">
      <c r="A18" s="70"/>
      <c r="B18" s="71"/>
      <c r="C18" s="71"/>
      <c r="D18" s="71"/>
      <c r="E18" s="71"/>
      <c r="F18" s="72"/>
      <c r="G18" s="9" t="s">
        <v>17</v>
      </c>
      <c r="H18" s="10"/>
      <c r="I18" s="11" t="s">
        <v>18</v>
      </c>
      <c r="J18" s="12"/>
    </row>
    <row r="19" spans="1:10" ht="79.5" customHeight="1" x14ac:dyDescent="0.3">
      <c r="A19" s="70"/>
      <c r="B19" s="71"/>
      <c r="C19" s="71"/>
      <c r="D19" s="71"/>
      <c r="E19" s="71"/>
      <c r="F19" s="72"/>
      <c r="G19" s="9" t="s">
        <v>19</v>
      </c>
      <c r="H19" s="57"/>
      <c r="I19" s="58"/>
      <c r="J19" s="59"/>
    </row>
    <row r="20" spans="1:10" ht="15.5" x14ac:dyDescent="0.3">
      <c r="A20" s="70"/>
      <c r="B20" s="71"/>
      <c r="C20" s="71"/>
      <c r="D20" s="71"/>
      <c r="E20" s="71"/>
      <c r="F20" s="72"/>
      <c r="G20" s="9" t="s">
        <v>20</v>
      </c>
      <c r="H20" s="57"/>
      <c r="I20" s="58"/>
      <c r="J20" s="59"/>
    </row>
    <row r="21" spans="1:10" ht="15.5" x14ac:dyDescent="0.3">
      <c r="A21" s="70"/>
      <c r="B21" s="71"/>
      <c r="C21" s="71"/>
      <c r="D21" s="71"/>
      <c r="E21" s="71"/>
      <c r="F21" s="72"/>
      <c r="G21" s="9" t="s">
        <v>21</v>
      </c>
      <c r="H21" s="57"/>
      <c r="I21" s="58"/>
      <c r="J21" s="59"/>
    </row>
    <row r="22" spans="1:10" ht="36.5" customHeight="1" thickBot="1" x14ac:dyDescent="0.35">
      <c r="A22" s="73"/>
      <c r="B22" s="74"/>
      <c r="C22" s="74"/>
      <c r="D22" s="74"/>
      <c r="E22" s="74"/>
      <c r="F22" s="75"/>
      <c r="G22" s="13" t="s">
        <v>22</v>
      </c>
      <c r="H22" s="76"/>
      <c r="I22" s="77"/>
      <c r="J22" s="78"/>
    </row>
  </sheetData>
  <protectedRanges>
    <protectedRange sqref="C1 A15 H17:H18 J17:J18 H19:J22 B5:B9 F11:F14 C11:C14 H11:J16 F5:F9 I5:J9" name="Område1"/>
    <protectedRange sqref="B4:C4 C5:C9" name="Område1_1"/>
    <protectedRange sqref="D1:E1 D10:E11" name="Område1_3"/>
    <protectedRange sqref="E4:E9" name="Område1_1_2"/>
  </protectedRanges>
  <autoFilter ref="A3:K8" xr:uid="{00000000-0009-0000-0000-000000000000}">
    <filterColumn colId="6" showButton="0"/>
  </autoFilter>
  <sortState ref="B5:B13">
    <sortCondition ref="B5:B13"/>
  </sortState>
  <mergeCells count="31">
    <mergeCell ref="G2:J2"/>
    <mergeCell ref="A15:F22"/>
    <mergeCell ref="H15:J15"/>
    <mergeCell ref="H16:J16"/>
    <mergeCell ref="H19:J19"/>
    <mergeCell ref="H20:J20"/>
    <mergeCell ref="H21:J21"/>
    <mergeCell ref="H22:J22"/>
    <mergeCell ref="A13:B13"/>
    <mergeCell ref="C13:F13"/>
    <mergeCell ref="H13:J13"/>
    <mergeCell ref="A14:B14"/>
    <mergeCell ref="C14:F14"/>
    <mergeCell ref="H14:J14"/>
    <mergeCell ref="G9:H9"/>
    <mergeCell ref="C1:I1"/>
    <mergeCell ref="A2:F2"/>
    <mergeCell ref="G3:H3"/>
    <mergeCell ref="A12:B12"/>
    <mergeCell ref="C12:F12"/>
    <mergeCell ref="H12:J12"/>
    <mergeCell ref="A10:F10"/>
    <mergeCell ref="G10:J10"/>
    <mergeCell ref="A11:B11"/>
    <mergeCell ref="C11:F11"/>
    <mergeCell ref="H11:J11"/>
    <mergeCell ref="G4:H4"/>
    <mergeCell ref="G5:H5"/>
    <mergeCell ref="G6:H6"/>
    <mergeCell ref="G7:H7"/>
    <mergeCell ref="G8:H8"/>
  </mergeCells>
  <printOptions horizontalCentered="1"/>
  <pageMargins left="0.43307086614173229" right="0.43307086614173229" top="0.51181102362204722" bottom="0.51181102362204722" header="0.31496062992125984" footer="0.31496062992125984"/>
  <pageSetup paperSize="9" scale="54" fitToHeight="0" orientation="landscape" r:id="rId1"/>
  <headerFooter>
    <oddHeader>&amp;C&amp;18Annex A.1 - DRC TECHNICAL BID FORM FOR GOODS</oddHeader>
    <oddFooter>&amp;LCT PROCUREMENT 06_and 37_ANNEX A - DRC Bid Form for GOODS 
Date: 01-01-2018 •  Valid from: 01-01-2018&amp;CPage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22"/>
  <sheetViews>
    <sheetView zoomScale="88" zoomScaleNormal="88" workbookViewId="0">
      <selection activeCell="C9" sqref="C9"/>
    </sheetView>
  </sheetViews>
  <sheetFormatPr defaultColWidth="8.81640625" defaultRowHeight="13" x14ac:dyDescent="0.3"/>
  <cols>
    <col min="1" max="1" width="3.1796875" style="4" customWidth="1"/>
    <col min="2" max="2" width="28.453125" style="4" customWidth="1"/>
    <col min="3" max="3" width="36.81640625" style="4" customWidth="1"/>
    <col min="4" max="4" width="13.90625" style="4" customWidth="1"/>
    <col min="5" max="5" width="10.36328125" style="4" customWidth="1"/>
    <col min="6" max="6" width="10.453125" style="4" customWidth="1"/>
    <col min="7" max="7" width="36.1796875" style="4" customWidth="1"/>
    <col min="8" max="8" width="32.7265625" style="4" customWidth="1"/>
    <col min="9" max="9" width="26.81640625" style="4" customWidth="1"/>
    <col min="10" max="10" width="6.453125" style="32" customWidth="1"/>
    <col min="11" max="16384" width="8.81640625" style="32"/>
  </cols>
  <sheetData>
    <row r="1" spans="1:9" ht="13.5" thickBot="1" x14ac:dyDescent="0.35">
      <c r="A1" s="14"/>
      <c r="B1" s="15"/>
      <c r="C1" s="81" t="str">
        <f>'nnex A.1 Bid Form (Technical) '!C1:I1</f>
        <v xml:space="preserve">ITB reference number: ITB-SDN-KRT-2023-001- SUMMER SEEDS </v>
      </c>
      <c r="D1" s="81"/>
      <c r="E1" s="81"/>
      <c r="F1" s="81"/>
      <c r="G1" s="81"/>
      <c r="H1" s="82"/>
      <c r="I1" s="44" t="s">
        <v>45</v>
      </c>
    </row>
    <row r="2" spans="1:9" ht="13.5" thickBot="1" x14ac:dyDescent="0.35">
      <c r="A2" s="83" t="s">
        <v>1</v>
      </c>
      <c r="B2" s="84"/>
      <c r="C2" s="84"/>
      <c r="D2" s="85"/>
      <c r="E2" s="85"/>
      <c r="F2" s="86"/>
      <c r="G2" s="87" t="s">
        <v>2</v>
      </c>
      <c r="H2" s="88"/>
      <c r="I2" s="89"/>
    </row>
    <row r="3" spans="1:9" ht="26" x14ac:dyDescent="0.3">
      <c r="A3" s="34" t="s">
        <v>3</v>
      </c>
      <c r="B3" s="35" t="s">
        <v>4</v>
      </c>
      <c r="C3" s="35" t="s">
        <v>5</v>
      </c>
      <c r="D3" s="36" t="s">
        <v>41</v>
      </c>
      <c r="E3" s="36" t="s">
        <v>42</v>
      </c>
      <c r="F3" s="37" t="s">
        <v>30</v>
      </c>
      <c r="G3" s="35" t="s">
        <v>6</v>
      </c>
      <c r="H3" s="35" t="s">
        <v>23</v>
      </c>
      <c r="I3" s="37" t="s">
        <v>24</v>
      </c>
    </row>
    <row r="4" spans="1:9" s="33" customFormat="1" ht="70" customHeight="1" x14ac:dyDescent="0.35">
      <c r="A4" s="38">
        <f>'nnex A.1 Bid Form (Technical) '!A4</f>
        <v>1</v>
      </c>
      <c r="B4" s="27" t="str">
        <f>'nnex A.1 Bid Form (Technical) '!B4</f>
        <v>Millet</v>
      </c>
      <c r="C4" s="27" t="str">
        <f>'nnex A.1 Bid Form (Technical) '!C4</f>
        <v>Millet ((Variety: Baioda
Production Year: 2021-2022
Germination Rate: minimum 85%
Purity Rate: 98%
Weight: 5 Kg each packet)</v>
      </c>
      <c r="D4" s="27" t="str">
        <f>'nnex A.1 Bid Form (Technical) '!D4</f>
        <v>Nertiti</v>
      </c>
      <c r="E4" s="27" t="str">
        <f>'nnex A.1 Bid Form (Technical) '!E4</f>
        <v>Kg</v>
      </c>
      <c r="F4" s="45">
        <f>'nnex A.1 Bid Form (Technical) '!F4</f>
        <v>4500</v>
      </c>
      <c r="G4" s="27"/>
      <c r="H4" s="27"/>
      <c r="I4" s="39"/>
    </row>
    <row r="5" spans="1:9" s="33" customFormat="1" ht="70" customHeight="1" x14ac:dyDescent="0.35">
      <c r="A5" s="38">
        <f>'nnex A.1 Bid Form (Technical) '!A5</f>
        <v>2</v>
      </c>
      <c r="B5" s="27" t="str">
        <f>'nnex A.1 Bid Form (Technical) '!B5</f>
        <v>Sorghum</v>
      </c>
      <c r="C5" s="27" t="str">
        <f>'nnex A.1 Bid Form (Technical) '!C5</f>
        <v xml:space="preserve">Variety: Wad Ahmed
Production Year: 2021-2022
Germination Rate: minimum 85%
Purity Rate: 98%
Weight: 5 Kg  each packet </v>
      </c>
      <c r="D5" s="27" t="str">
        <f>'nnex A.1 Bid Form (Technical) '!D5</f>
        <v>Nertiti</v>
      </c>
      <c r="E5" s="27" t="str">
        <f>'nnex A.1 Bid Form (Technical) '!E5</f>
        <v>Kg</v>
      </c>
      <c r="F5" s="45">
        <f>'nnex A.1 Bid Form (Technical) '!F5</f>
        <v>4500</v>
      </c>
      <c r="G5" s="27"/>
      <c r="H5" s="27"/>
      <c r="I5" s="39"/>
    </row>
    <row r="6" spans="1:9" s="33" customFormat="1" ht="70" customHeight="1" x14ac:dyDescent="0.35">
      <c r="A6" s="38">
        <f>'nnex A.1 Bid Form (Technical) '!A6</f>
        <v>3</v>
      </c>
      <c r="B6" s="27" t="str">
        <f>'nnex A.1 Bid Form (Technical) '!B6</f>
        <v>Groundnuts</v>
      </c>
      <c r="C6" s="27" t="str">
        <f>'nnex A.1 Bid Form (Technical) '!C6</f>
        <v>Groundnuts (Variety: Sodary
Production Year: 2021-2022
Germination Rate: minimum 85%
Purity Rate: 98%
Weight: 45 Kg  each packet )</v>
      </c>
      <c r="D6" s="27" t="str">
        <f>'nnex A.1 Bid Form (Technical) '!D6</f>
        <v>Nertiti</v>
      </c>
      <c r="E6" s="27" t="str">
        <f>'nnex A.1 Bid Form (Technical) '!E6</f>
        <v>Kg</v>
      </c>
      <c r="F6" s="45">
        <f>'nnex A.1 Bid Form (Technical) '!F6</f>
        <v>40500</v>
      </c>
      <c r="G6" s="27"/>
      <c r="H6" s="27"/>
      <c r="I6" s="39"/>
    </row>
    <row r="7" spans="1:9" s="33" customFormat="1" ht="70" customHeight="1" x14ac:dyDescent="0.35">
      <c r="A7" s="38">
        <f>'nnex A.1 Bid Form (Technical) '!A7</f>
        <v>4</v>
      </c>
      <c r="B7" s="27" t="str">
        <f>'nnex A.1 Bid Form (Technical) '!B7</f>
        <v>Potatoes</v>
      </c>
      <c r="C7" s="27" t="str">
        <f>'nnex A.1 Bid Form (Technical) '!C7</f>
        <v>Potatoes (Variety: Kraim
Production Year: 2021-2022
Germination Rate: minimum 85%
Purity Rate: 98% 
Weight: 25 Kg  each packet)</v>
      </c>
      <c r="D7" s="27" t="str">
        <f>'nnex A.1 Bid Form (Technical) '!D7</f>
        <v>Nertiti</v>
      </c>
      <c r="E7" s="27" t="str">
        <f>'nnex A.1 Bid Form (Technical) '!E7</f>
        <v>Kg</v>
      </c>
      <c r="F7" s="45">
        <f>'nnex A.1 Bid Form (Technical) '!F7</f>
        <v>22500</v>
      </c>
      <c r="G7" s="27"/>
      <c r="H7" s="27"/>
      <c r="I7" s="39"/>
    </row>
    <row r="8" spans="1:9" s="33" customFormat="1" ht="70" customHeight="1" x14ac:dyDescent="0.35">
      <c r="A8" s="38">
        <f>'nnex A.1 Bid Form (Technical) '!A8</f>
        <v>5</v>
      </c>
      <c r="B8" s="27" t="str">
        <f>'nnex A.1 Bid Form (Technical) '!B8</f>
        <v>Egyptian beans</v>
      </c>
      <c r="C8" s="27" t="str">
        <f>'nnex A.1 Bid Form (Technical) '!C8</f>
        <v>Egyptian beans (Variety: Supper 
Production Year: 2021-2022
Germination Rate: minimum 85%
Purity Rate: 98% 
Weight: 5 Kg  each packet )</v>
      </c>
      <c r="D8" s="27" t="str">
        <f>'nnex A.1 Bid Form (Technical) '!D8</f>
        <v>Nertiti</v>
      </c>
      <c r="E8" s="27" t="str">
        <f>'nnex A.1 Bid Form (Technical) '!E8</f>
        <v>Kg</v>
      </c>
      <c r="F8" s="45">
        <f>'nnex A.1 Bid Form (Technical) '!F8</f>
        <v>4500</v>
      </c>
      <c r="G8" s="27"/>
      <c r="H8" s="27"/>
      <c r="I8" s="39"/>
    </row>
    <row r="9" spans="1:9" s="33" customFormat="1" ht="70" customHeight="1" x14ac:dyDescent="0.35">
      <c r="A9" s="38">
        <f>'nnex A.1 Bid Form (Technical) '!A9</f>
        <v>0</v>
      </c>
      <c r="B9" s="27" t="str">
        <f>'nnex A.1 Bid Form (Technical) '!B9</f>
        <v>Empty Sack with visibily of BHA and DRC logo</v>
      </c>
      <c r="C9" s="27" t="str">
        <f>'nnex A.1 Bid Form (Technical) '!C9</f>
        <v>Capacity: 100 Kg
Material: Polypropylene
Color: White
Pattern: Plain</v>
      </c>
      <c r="D9" s="27" t="str">
        <f>'nnex A.1 Bid Form (Technical) '!D9</f>
        <v>Nertiti</v>
      </c>
      <c r="E9" s="27" t="str">
        <f>'nnex A.1 Bid Form (Technical) '!E9</f>
        <v>Pcs</v>
      </c>
      <c r="F9" s="45">
        <f>'nnex A.1 Bid Form (Technical) '!F9</f>
        <v>4500</v>
      </c>
      <c r="G9" s="27"/>
      <c r="H9" s="27"/>
      <c r="I9" s="39"/>
    </row>
    <row r="10" spans="1:9" ht="27.5" customHeight="1" x14ac:dyDescent="0.3">
      <c r="A10" s="90" t="s">
        <v>48</v>
      </c>
      <c r="B10" s="91"/>
      <c r="C10" s="91"/>
      <c r="D10" s="91"/>
      <c r="E10" s="91"/>
      <c r="F10" s="91"/>
      <c r="G10" s="91"/>
      <c r="H10" s="18" t="s">
        <v>25</v>
      </c>
      <c r="I10" s="40">
        <f>SUM(I4:I8)</f>
        <v>0</v>
      </c>
    </row>
    <row r="11" spans="1:9" ht="28.5" customHeight="1" x14ac:dyDescent="0.3">
      <c r="A11" s="90"/>
      <c r="B11" s="91"/>
      <c r="C11" s="91"/>
      <c r="D11" s="91"/>
      <c r="E11" s="91"/>
      <c r="F11" s="91"/>
      <c r="G11" s="91"/>
      <c r="H11" s="19" t="s">
        <v>26</v>
      </c>
      <c r="I11" s="41"/>
    </row>
    <row r="12" spans="1:9" ht="17" customHeight="1" thickBot="1" x14ac:dyDescent="0.35">
      <c r="A12" s="92"/>
      <c r="B12" s="93"/>
      <c r="C12" s="93"/>
      <c r="D12" s="93"/>
      <c r="E12" s="93"/>
      <c r="F12" s="93"/>
      <c r="G12" s="93"/>
      <c r="H12" s="42" t="s">
        <v>24</v>
      </c>
      <c r="I12" s="43">
        <f>I10+I11</f>
        <v>0</v>
      </c>
    </row>
    <row r="13" spans="1:9" x14ac:dyDescent="0.3">
      <c r="A13" s="94" t="s">
        <v>1</v>
      </c>
      <c r="B13" s="95"/>
      <c r="C13" s="95"/>
      <c r="D13" s="95"/>
      <c r="E13" s="95"/>
      <c r="F13" s="95"/>
      <c r="G13" s="94" t="s">
        <v>2</v>
      </c>
      <c r="H13" s="95"/>
      <c r="I13" s="96"/>
    </row>
    <row r="14" spans="1:9" ht="32" customHeight="1" x14ac:dyDescent="0.3">
      <c r="A14" s="97" t="s">
        <v>10</v>
      </c>
      <c r="B14" s="98"/>
      <c r="C14" s="99" t="str">
        <f>+'nnex A.1 Bid Form (Technical) '!C13</f>
        <v xml:space="preserve"> Nirtiti DRC Sudan, warehouse</v>
      </c>
      <c r="D14" s="100"/>
      <c r="E14" s="100"/>
      <c r="F14" s="100"/>
      <c r="G14" s="20" t="s">
        <v>11</v>
      </c>
      <c r="H14" s="100"/>
      <c r="I14" s="101"/>
    </row>
    <row r="15" spans="1:9" x14ac:dyDescent="0.3">
      <c r="A15" s="97" t="s">
        <v>12</v>
      </c>
      <c r="B15" s="98"/>
      <c r="C15" s="99" t="str">
        <f>+'nnex A.1 Bid Form (Technical) '!C14</f>
        <v>90 days after closing of ITB</v>
      </c>
      <c r="D15" s="100"/>
      <c r="E15" s="100"/>
      <c r="F15" s="100"/>
      <c r="G15" s="20" t="s">
        <v>49</v>
      </c>
      <c r="H15" s="100"/>
      <c r="I15" s="101"/>
    </row>
    <row r="16" spans="1:9" ht="13.5" thickBot="1" x14ac:dyDescent="0.35">
      <c r="A16" s="102" t="s">
        <v>27</v>
      </c>
      <c r="B16" s="103"/>
      <c r="C16" s="104" t="s">
        <v>35</v>
      </c>
      <c r="D16" s="105"/>
      <c r="E16" s="105"/>
      <c r="F16" s="106"/>
      <c r="G16" s="20" t="s">
        <v>28</v>
      </c>
      <c r="H16" s="107"/>
      <c r="I16" s="108"/>
    </row>
    <row r="17" spans="1:9" ht="25" customHeight="1" x14ac:dyDescent="0.3">
      <c r="A17" s="109" t="str">
        <f>+'nnex A.1 Bid Form (Technical) '!A15</f>
        <v xml:space="preserve">Additional comments to bidders:
Please provide following proof for ITB evaluation.
Administrative Requirement: Signed and stamp all documents including Technical and financial bids, Contract award acknowledgement, supplier profile and registration form, supplier code of conduct, References, company registration certificate
Technical Requirements: Financial capacity, Year of experience, Number of technical staff, delivery lead time at DRC sites, offered specifications
</v>
      </c>
      <c r="B17" s="110"/>
      <c r="C17" s="110"/>
      <c r="D17" s="110"/>
      <c r="E17" s="110"/>
      <c r="F17" s="111"/>
      <c r="G17" s="21" t="s">
        <v>13</v>
      </c>
      <c r="H17" s="100"/>
      <c r="I17" s="101"/>
    </row>
    <row r="18" spans="1:9" ht="39" customHeight="1" x14ac:dyDescent="0.3">
      <c r="A18" s="112"/>
      <c r="B18" s="113"/>
      <c r="C18" s="113"/>
      <c r="D18" s="113"/>
      <c r="E18" s="113"/>
      <c r="F18" s="114"/>
      <c r="G18" s="21" t="s">
        <v>19</v>
      </c>
      <c r="H18" s="100"/>
      <c r="I18" s="101"/>
    </row>
    <row r="19" spans="1:9" ht="22.5" customHeight="1" x14ac:dyDescent="0.3">
      <c r="A19" s="112"/>
      <c r="B19" s="113"/>
      <c r="C19" s="113"/>
      <c r="D19" s="113"/>
      <c r="E19" s="113"/>
      <c r="F19" s="114"/>
      <c r="G19" s="21" t="s">
        <v>20</v>
      </c>
      <c r="H19" s="100"/>
      <c r="I19" s="101"/>
    </row>
    <row r="20" spans="1:9" ht="18.5" customHeight="1" x14ac:dyDescent="0.3">
      <c r="A20" s="112"/>
      <c r="B20" s="113"/>
      <c r="C20" s="113"/>
      <c r="D20" s="113"/>
      <c r="E20" s="113"/>
      <c r="F20" s="114"/>
      <c r="G20" s="21" t="s">
        <v>29</v>
      </c>
      <c r="H20" s="100"/>
      <c r="I20" s="101"/>
    </row>
    <row r="21" spans="1:9" ht="46" customHeight="1" x14ac:dyDescent="0.3">
      <c r="A21" s="112"/>
      <c r="B21" s="113"/>
      <c r="C21" s="113"/>
      <c r="D21" s="113"/>
      <c r="E21" s="113"/>
      <c r="F21" s="114"/>
      <c r="G21" s="21" t="s">
        <v>21</v>
      </c>
      <c r="H21" s="100"/>
      <c r="I21" s="101"/>
    </row>
    <row r="22" spans="1:9" ht="68.5" customHeight="1" thickBot="1" x14ac:dyDescent="0.35">
      <c r="A22" s="115"/>
      <c r="B22" s="116"/>
      <c r="C22" s="116"/>
      <c r="D22" s="116"/>
      <c r="E22" s="116"/>
      <c r="F22" s="117"/>
      <c r="G22" s="22" t="s">
        <v>22</v>
      </c>
      <c r="H22" s="105"/>
      <c r="I22" s="106"/>
    </row>
  </sheetData>
  <protectedRanges>
    <protectedRange sqref="H18:I22 I11 C16 A17 C1 H4:H9" name="Område1"/>
    <protectedRange sqref="D1:E1 D10:E13" name="Område1_3"/>
  </protectedRanges>
  <mergeCells count="22">
    <mergeCell ref="A16:B16"/>
    <mergeCell ref="C16:F16"/>
    <mergeCell ref="H16:I16"/>
    <mergeCell ref="A17:F22"/>
    <mergeCell ref="H17:I17"/>
    <mergeCell ref="H18:I18"/>
    <mergeCell ref="H19:I19"/>
    <mergeCell ref="H20:I20"/>
    <mergeCell ref="H21:I21"/>
    <mergeCell ref="H22:I22"/>
    <mergeCell ref="A14:B14"/>
    <mergeCell ref="C14:F14"/>
    <mergeCell ref="H14:I14"/>
    <mergeCell ref="A15:B15"/>
    <mergeCell ref="C15:F15"/>
    <mergeCell ref="H15:I15"/>
    <mergeCell ref="C1:H1"/>
    <mergeCell ref="A2:F2"/>
    <mergeCell ref="G2:I2"/>
    <mergeCell ref="A10:G12"/>
    <mergeCell ref="A13:F13"/>
    <mergeCell ref="G13:I1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5" fitToHeight="0" orientation="landscape" r:id="rId1"/>
  <headerFooter>
    <oddHeader>&amp;C&amp;18Annex A.2 - DRC FINANCIAL BID FORM FOR GOODS</oddHeader>
    <oddFooter>&amp;LCT PROCUREMENT 06_and 37_ANNEX A - DRC Bid Form for GOODS 
Date: 01-01-2018 •  Valid from: 01-01-2018&amp;CPage 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941624FD5D7D47929B13FA95261668" ma:contentTypeVersion="11" ma:contentTypeDescription="Create a new document." ma:contentTypeScope="" ma:versionID="77acd1253c90180cf7d7a241c726b8fa">
  <xsd:schema xmlns:xsd="http://www.w3.org/2001/XMLSchema" xmlns:xs="http://www.w3.org/2001/XMLSchema" xmlns:p="http://schemas.microsoft.com/office/2006/metadata/properties" xmlns:ns2="bdc7fb2d-ca13-4f03-836f-93cd540a258d" xmlns:ns3="58b2cb87-2480-48c4-87d9-c91a31dc3494" targetNamespace="http://schemas.microsoft.com/office/2006/metadata/properties" ma:root="true" ma:fieldsID="d45da457ed90e2f224d0e11352e3237e" ns2:_="" ns3:_="">
    <xsd:import namespace="bdc7fb2d-ca13-4f03-836f-93cd540a258d"/>
    <xsd:import namespace="58b2cb87-2480-48c4-87d9-c91a31dc349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c7fb2d-ca13-4f03-836f-93cd540a258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b2cb87-2480-48c4-87d9-c91a31dc3494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1BF9F23-831D-4628-9941-8A2400C8F5E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4A5DCB1-4845-4BD0-9B56-5BC70B8E0C0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c7fb2d-ca13-4f03-836f-93cd540a258d"/>
    <ds:schemaRef ds:uri="58b2cb87-2480-48c4-87d9-c91a31dc349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31199FC-4F7B-41C4-BDF6-5AA173ED8EC6}">
  <ds:schemaRefs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schemas.microsoft.com/office/2006/metadata/properties"/>
    <ds:schemaRef ds:uri="http://purl.org/dc/terms/"/>
    <ds:schemaRef ds:uri="http://purl.org/dc/dcmitype/"/>
    <ds:schemaRef ds:uri="http://purl.org/dc/elements/1.1/"/>
    <ds:schemaRef ds:uri="58b2cb87-2480-48c4-87d9-c91a31dc3494"/>
    <ds:schemaRef ds:uri="http://schemas.openxmlformats.org/package/2006/metadata/core-properties"/>
    <ds:schemaRef ds:uri="bdc7fb2d-ca13-4f03-836f-93cd540a258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nnex A.1 Bid Form (Technical) </vt:lpstr>
      <vt:lpstr>Annex A.2  Bid Form (Financial)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Ludovic Cyrille Raphael Barra</dc:creator>
  <cp:lastModifiedBy>Sania Elnour ElMahdi</cp:lastModifiedBy>
  <cp:lastPrinted>2022-02-13T06:06:20Z</cp:lastPrinted>
  <dcterms:created xsi:type="dcterms:W3CDTF">2019-02-13T20:54:56Z</dcterms:created>
  <dcterms:modified xsi:type="dcterms:W3CDTF">2023-01-02T07:45:56Z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0x0101003C941624FD5D7D47929B13FA95261668</vt:lpwstr>
  </property>
</Properties>
</file>